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</calcChain>
</file>

<file path=xl/sharedStrings.xml><?xml version="1.0" encoding="utf-8"?>
<sst xmlns="http://schemas.openxmlformats.org/spreadsheetml/2006/main" count="40" uniqueCount="40">
  <si>
    <t>جدول 2.8</t>
  </si>
  <si>
    <t>المساحة المزروعة بالدونم</t>
  </si>
  <si>
    <t>حجم المساحة المزروعة</t>
  </si>
  <si>
    <t>مجموع عدد الحيازات</t>
  </si>
  <si>
    <t>المساحة المزروعة للحيازات التي تواجه معوقات</t>
  </si>
  <si>
    <t>المساحة الاجمالية المزروعة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</si>
  <si>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</si>
  <si>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</si>
  <si>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</si>
  <si>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</si>
  <si>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</si>
  <si>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</si>
  <si>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</si>
  <si>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</si>
  <si>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</si>
  <si>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</si>
  <si>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</si>
  <si>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</si>
  <si>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</si>
  <si>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</si>
  <si>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</si>
  <si>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</si>
  <si>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</si>
  <si>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</si>
  <si>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</si>
  <si>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</si>
  <si>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</si>
  <si>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</si>
  <si>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</si>
  <si>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</si>
  <si>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</si>
  <si>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</si>
  <si>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</si>
  <si>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</si>
  <si>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</si>
  <si>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</si>
  <si>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</si>
  <si>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بنت جبيل</t>
  </si>
  <si>
    <t xml:space="preserve"> * يمكن تسجيل فروقات طفيفة بنسبة 0.1 وذلك نتيجة التدوير</t>
  </si>
  <si>
    <t>المعوقات حسب حجم المساحة المزروعة للحيازات*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</si>
</sst>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164" fontId="7" fillId="0" borderId="9" xfId="1" applyNumberFormat="1" applyFont="1" applyBorder="1"/>
    <xf numFmtId="0" fontId="7" fillId="0" borderId="9" xfId="0" applyNumberFormat="1" applyFont="1" applyBorder="1"/>
    <xf numFmtId="0" fontId="7" fillId="0" borderId="10" xfId="0" applyNumberFormat="1" applyFont="1" applyBorder="1"/>
    <xf numFmtId="0" fontId="7" fillId="0" borderId="13" xfId="0" applyNumberFormat="1" applyFont="1" applyBorder="1"/>
    <xf numFmtId="0" fontId="7" fillId="0" borderId="11" xfId="0" applyNumberFormat="1" applyFont="1" applyBorder="1"/>
    <xf numFmtId="0" fontId="7" fillId="0" borderId="12" xfId="0" applyNumberFormat="1" applyFont="1" applyBorder="1"/>
    <xf numFmtId="164" fontId="7" fillId="0" borderId="15" xfId="1" applyNumberFormat="1" applyFont="1" applyBorder="1"/>
    <xf numFmtId="164" fontId="7" fillId="0" borderId="16" xfId="1" applyNumberFormat="1" applyFont="1" applyBorder="1"/>
    <xf numFmtId="165" fontId="7" fillId="0" borderId="19" xfId="0" applyNumberFormat="1" applyFont="1" applyBorder="1"/>
    <xf numFmtId="164" fontId="7" fillId="0" borderId="17" xfId="1" applyNumberFormat="1" applyFont="1" applyBorder="1"/>
    <xf numFmtId="165" fontId="7" fillId="0" borderId="18" xfId="0" applyNumberFormat="1" applyFont="1" applyBorder="1"/>
    <xf numFmtId="164" fontId="7" fillId="0" borderId="14" xfId="1" applyNumberFormat="1" applyFont="1" applyBorder="1"/>
    <xf numFmtId="0" fontId="7" fillId="0" borderId="27" xfId="0" applyFont="1" applyBorder="1"/>
    <xf numFmtId="0" fontId="7" fillId="0" borderId="22" xfId="0" applyFont="1" applyBorder="1"/>
    <xf numFmtId="0" fontId="7" fillId="0" borderId="23" xfId="0" applyFont="1" applyBorder="1"/>
    <xf numFmtId="165" fontId="7" fillId="0" borderId="21" xfId="0" applyNumberFormat="1" applyFont="1" applyBorder="1"/>
    <xf numFmtId="0" fontId="7" fillId="0" borderId="24" xfId="0" applyFont="1" applyBorder="1"/>
    <xf numFmtId="165" fontId="7" fillId="0" borderId="25" xfId="0" applyNumberFormat="1" applyFont="1" applyBorder="1"/>
    <xf numFmtId="165" fontId="7" fillId="0" borderId="26" xfId="0" applyNumberFormat="1" applyFont="1" applyBorder="1"/>
    <xf numFmtId="0" fontId="7" fillId="0" borderId="28" xfId="0" applyFont="1" applyBorder="1"/>
    <xf numFmtId="164" fontId="8" fillId="0" borderId="29" xfId="1" applyNumberFormat="1" applyFont="1" applyBorder="1"/>
    <xf numFmtId="164" fontId="8" fillId="0" borderId="30" xfId="1" applyNumberFormat="1" applyFont="1" applyBorder="1"/>
    <xf numFmtId="165" fontId="8" fillId="0" borderId="31" xfId="0" applyNumberFormat="1" applyFont="1" applyBorder="1"/>
    <xf numFmtId="164" fontId="8" fillId="0" borderId="7" xfId="1" applyNumberFormat="1" applyFont="1" applyBorder="1"/>
    <xf numFmtId="165" fontId="8" fillId="0" borderId="32" xfId="0" applyNumberFormat="1" applyFont="1" applyBorder="1"/>
    <xf numFmtId="164" fontId="8" fillId="0" borderId="2" xfId="1" applyNumberFormat="1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 readingOrder="2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activeCell="G4" sqref="G4"/>
    </sheetView>
  </sheetViews>
  <sheetFormatPr defaultRowHeight="15" x14ac:dyDescent="0.25"/>
  <cols>
    <col min="1" max="1" width="17.7109375" customWidth="1"/>
    <col min="2" max="2" width="14.5703125" customWidth="1"/>
    <col min="3" max="3" width="15" customWidth="1"/>
    <col min="4" max="4" width="8.5703125" customWidth="1"/>
    <col min="5" max="5" width="7.85546875" customWidth="1"/>
    <col min="6" max="6" width="7.7109375" customWidth="1"/>
    <col min="7" max="7" width="8.140625" customWidth="1"/>
    <col min="8" max="9" width="7.28515625" customWidth="1"/>
    <col min="10" max="10" width="8.140625" customWidth="1"/>
    <col min="12" max="12" width="7.42578125" customWidth="1"/>
    <col min="14" max="14" width="7" customWidth="1"/>
    <col min="16" max="16" width="8.7109375" customWidth="1"/>
    <col min="18" max="18" width="8.85546875" customWidth="1"/>
    <col min="19" max="19" width="9.140625" customWidth="1"/>
  </cols>
  <sheetData>
    <row r="1" spans="1:20" ht="48.75" customHeight="1" x14ac:dyDescent="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</row>
    <row r="2" spans="1:20" ht="44.25" customHeight="1" x14ac:dyDescent="0.5">
      <c r="A2" s="44" t="s">
        <v>39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1"/>
    </row>
    <row r="3" spans="1:20" ht="24" customHeight="1" x14ac:dyDescent="0.55000000000000004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39" t="s">
        <v>2</v>
      </c>
      <c r="B5" s="39" t="s">
        <v>3</v>
      </c>
      <c r="C5" s="41" t="s">
        <v>4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3"/>
    </row>
    <row r="6" spans="1:20" ht="60.75" thickBot="1" x14ac:dyDescent="0.3">
      <c r="A6" s="40"/>
      <c r="B6" s="40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34" t="s">
        <v>22</v>
      </c>
      <c r="B7" s="8">
        <v>52</v>
      </c>
      <c r="C7" s="9">
        <v>0</v>
      </c>
      <c r="D7" s="10">
        <v>0</v>
      </c>
      <c r="E7" s="11">
        <v>0</v>
      </c>
      <c r="F7" s="12">
        <v>0</v>
      </c>
      <c r="G7" s="13">
        <v>0</v>
      </c>
      <c r="H7" s="10">
        <v>0</v>
      </c>
      <c r="I7" s="11">
        <v>0</v>
      </c>
      <c r="J7" s="12">
        <v>0</v>
      </c>
      <c r="K7" s="13">
        <v>0</v>
      </c>
      <c r="L7" s="10">
        <v>0</v>
      </c>
      <c r="M7" s="11">
        <v>0</v>
      </c>
      <c r="N7" s="12">
        <v>0</v>
      </c>
      <c r="O7" s="13">
        <v>0</v>
      </c>
      <c r="P7" s="10">
        <v>0</v>
      </c>
      <c r="Q7" s="11">
        <v>0</v>
      </c>
      <c r="R7" s="12">
        <v>0</v>
      </c>
      <c r="S7" s="13">
        <v>0</v>
      </c>
    </row>
    <row r="8" spans="1:20" x14ac:dyDescent="0.25">
      <c r="A8" s="35" t="s">
        <v>23</v>
      </c>
      <c r="B8" s="14">
        <v>9</v>
      </c>
      <c r="C8" s="14">
        <v>6.08</v>
      </c>
      <c r="D8" s="15">
        <v>3.6</v>
      </c>
      <c r="E8" s="16">
        <f t="shared" ref="E8:E21" si="0">D8/$C8*100</f>
        <v>59.210526315789465</v>
      </c>
      <c r="F8" s="17">
        <v>0.08</v>
      </c>
      <c r="G8" s="18">
        <f t="shared" ref="G8:I19" si="1">F8/$C8*100</f>
        <v>1.3157894736842104</v>
      </c>
      <c r="H8" s="15">
        <v>0</v>
      </c>
      <c r="I8" s="16">
        <f t="shared" si="1"/>
        <v>0</v>
      </c>
      <c r="J8" s="17">
        <v>0</v>
      </c>
      <c r="K8" s="18">
        <f t="shared" ref="K8:K19" si="2">J8/$C8*100</f>
        <v>0</v>
      </c>
      <c r="L8" s="15">
        <v>0.5</v>
      </c>
      <c r="M8" s="16">
        <f t="shared" ref="M8:M19" si="3">L8/$C8*100</f>
        <v>8.2236842105263168</v>
      </c>
      <c r="N8" s="17">
        <v>0</v>
      </c>
      <c r="O8" s="18">
        <f t="shared" ref="O8:O19" si="4">N8/$C8*100</f>
        <v>0</v>
      </c>
      <c r="P8" s="15">
        <v>1.1499999999999999</v>
      </c>
      <c r="Q8" s="16">
        <f t="shared" ref="Q8:Q19" si="5">P8/$C8*100</f>
        <v>18.914473684210524</v>
      </c>
      <c r="R8" s="19">
        <v>0.75</v>
      </c>
      <c r="S8" s="18">
        <f t="shared" ref="S8:S19" si="6">R8/$C8*100</f>
        <v>12.335526315789473</v>
      </c>
    </row>
    <row r="9" spans="1:20" x14ac:dyDescent="0.25">
      <c r="A9" s="35" t="s">
        <v>24</v>
      </c>
      <c r="B9" s="14">
        <v>1021</v>
      </c>
      <c r="C9" s="14">
        <v>1270.96</v>
      </c>
      <c r="D9" s="15">
        <v>728.92499999999995</v>
      </c>
      <c r="E9" s="16">
        <f t="shared" si="0"/>
        <v>57.352316359287457</v>
      </c>
      <c r="F9" s="17">
        <v>17.399999999999999</v>
      </c>
      <c r="G9" s="18">
        <f t="shared" si="1"/>
        <v>1.3690438723484608</v>
      </c>
      <c r="H9" s="15">
        <v>10.65</v>
      </c>
      <c r="I9" s="16">
        <f t="shared" si="1"/>
        <v>0.83794926669604075</v>
      </c>
      <c r="J9" s="17">
        <v>63.38</v>
      </c>
      <c r="K9" s="18">
        <f t="shared" si="2"/>
        <v>4.9867816453704288</v>
      </c>
      <c r="L9" s="15">
        <v>48.524999999999999</v>
      </c>
      <c r="M9" s="16">
        <f t="shared" si="3"/>
        <v>3.8179801095235097</v>
      </c>
      <c r="N9" s="17">
        <v>12.2</v>
      </c>
      <c r="O9" s="18">
        <f t="shared" si="4"/>
        <v>0.95990432429030015</v>
      </c>
      <c r="P9" s="15">
        <v>300.38</v>
      </c>
      <c r="Q9" s="16">
        <f t="shared" si="5"/>
        <v>23.634103354944294</v>
      </c>
      <c r="R9" s="19">
        <v>89.5</v>
      </c>
      <c r="S9" s="18">
        <f t="shared" si="6"/>
        <v>7.041921067539497</v>
      </c>
    </row>
    <row r="10" spans="1:20" x14ac:dyDescent="0.25">
      <c r="A10" s="35" t="s">
        <v>25</v>
      </c>
      <c r="B10" s="14">
        <v>2365</v>
      </c>
      <c r="C10" s="14">
        <v>7385.3620000000001</v>
      </c>
      <c r="D10" s="15">
        <v>3256.2689999999998</v>
      </c>
      <c r="E10" s="16">
        <f t="shared" si="0"/>
        <v>44.090851606190725</v>
      </c>
      <c r="F10" s="17">
        <v>233.33</v>
      </c>
      <c r="G10" s="18">
        <f t="shared" si="1"/>
        <v>3.159357659110007</v>
      </c>
      <c r="H10" s="15">
        <v>147.19999999999999</v>
      </c>
      <c r="I10" s="16">
        <f t="shared" si="1"/>
        <v>1.9931318194016758</v>
      </c>
      <c r="J10" s="17">
        <v>561.78</v>
      </c>
      <c r="K10" s="18">
        <f t="shared" si="2"/>
        <v>7.606668434126858</v>
      </c>
      <c r="L10" s="15">
        <v>586.84799999999996</v>
      </c>
      <c r="M10" s="16">
        <f t="shared" si="3"/>
        <v>7.9460966165233335</v>
      </c>
      <c r="N10" s="17">
        <v>59.6</v>
      </c>
      <c r="O10" s="18">
        <f t="shared" si="4"/>
        <v>0.80700174209470033</v>
      </c>
      <c r="P10" s="15">
        <v>1799.36</v>
      </c>
      <c r="Q10" s="16">
        <f t="shared" si="5"/>
        <v>24.363870044555703</v>
      </c>
      <c r="R10" s="19">
        <v>740.97500000000002</v>
      </c>
      <c r="S10" s="18">
        <f t="shared" si="6"/>
        <v>10.033022077996989</v>
      </c>
    </row>
    <row r="11" spans="1:20" x14ac:dyDescent="0.25">
      <c r="A11" s="35" t="s">
        <v>26</v>
      </c>
      <c r="B11" s="14">
        <v>1938</v>
      </c>
      <c r="C11" s="14">
        <v>12912.405000000001</v>
      </c>
      <c r="D11" s="15">
        <v>4709.9549999999999</v>
      </c>
      <c r="E11" s="16">
        <f t="shared" si="0"/>
        <v>36.476202535468801</v>
      </c>
      <c r="F11" s="17">
        <v>578.57000000000005</v>
      </c>
      <c r="G11" s="18">
        <f t="shared" si="1"/>
        <v>4.4807299647122285</v>
      </c>
      <c r="H11" s="15">
        <v>516</v>
      </c>
      <c r="I11" s="16">
        <f t="shared" si="1"/>
        <v>3.9961571837314578</v>
      </c>
      <c r="J11" s="17">
        <v>1063.0999999999999</v>
      </c>
      <c r="K11" s="18">
        <f t="shared" si="2"/>
        <v>8.2331680271800636</v>
      </c>
      <c r="L11" s="15">
        <v>1357.32</v>
      </c>
      <c r="M11" s="16">
        <f t="shared" si="3"/>
        <v>10.511752070973609</v>
      </c>
      <c r="N11" s="17">
        <v>130.25</v>
      </c>
      <c r="O11" s="18">
        <f t="shared" si="4"/>
        <v>1.0087199092655474</v>
      </c>
      <c r="P11" s="15">
        <v>3448.08</v>
      </c>
      <c r="Q11" s="16">
        <f t="shared" si="5"/>
        <v>26.703623376125513</v>
      </c>
      <c r="R11" s="19">
        <v>1109.1300000000001</v>
      </c>
      <c r="S11" s="18">
        <f t="shared" si="6"/>
        <v>8.5896469325427756</v>
      </c>
    </row>
    <row r="12" spans="1:20" x14ac:dyDescent="0.25">
      <c r="A12" s="35" t="s">
        <v>27</v>
      </c>
      <c r="B12" s="14">
        <v>1230</v>
      </c>
      <c r="C12" s="14">
        <v>16361.86</v>
      </c>
      <c r="D12" s="15">
        <v>5432.3950000000004</v>
      </c>
      <c r="E12" s="16">
        <f t="shared" si="0"/>
        <v>33.201573659718399</v>
      </c>
      <c r="F12" s="17">
        <v>1104.9000000000001</v>
      </c>
      <c r="G12" s="18">
        <f t="shared" si="1"/>
        <v>6.7528997314486254</v>
      </c>
      <c r="H12" s="15">
        <v>645.375</v>
      </c>
      <c r="I12" s="16">
        <f t="shared" si="1"/>
        <v>3.9443865184031646</v>
      </c>
      <c r="J12" s="17">
        <v>1399.3</v>
      </c>
      <c r="K12" s="18">
        <f t="shared" si="2"/>
        <v>8.5522061672694907</v>
      </c>
      <c r="L12" s="15">
        <v>2072.1799999999998</v>
      </c>
      <c r="M12" s="16">
        <f t="shared" si="3"/>
        <v>12.664697045445934</v>
      </c>
      <c r="N12" s="17">
        <v>100.25</v>
      </c>
      <c r="O12" s="18">
        <f t="shared" si="4"/>
        <v>0.61270540146413666</v>
      </c>
      <c r="P12" s="15">
        <v>4462.76</v>
      </c>
      <c r="Q12" s="16">
        <f t="shared" si="5"/>
        <v>27.275383116589435</v>
      </c>
      <c r="R12" s="19">
        <v>1144.7</v>
      </c>
      <c r="S12" s="18">
        <f t="shared" si="6"/>
        <v>6.9961483596608209</v>
      </c>
    </row>
    <row r="13" spans="1:20" x14ac:dyDescent="0.25">
      <c r="A13" s="35" t="s">
        <v>28</v>
      </c>
      <c r="B13" s="14">
        <v>518</v>
      </c>
      <c r="C13" s="14">
        <v>13772.38</v>
      </c>
      <c r="D13" s="15">
        <v>5794.59</v>
      </c>
      <c r="E13" s="16">
        <f t="shared" si="0"/>
        <v>42.073991568632295</v>
      </c>
      <c r="F13" s="17">
        <v>566</v>
      </c>
      <c r="G13" s="18">
        <f t="shared" si="1"/>
        <v>4.109674580573583</v>
      </c>
      <c r="H13" s="15">
        <v>463.45</v>
      </c>
      <c r="I13" s="16">
        <f t="shared" si="1"/>
        <v>3.3650683469378571</v>
      </c>
      <c r="J13" s="17">
        <v>1215.3900000000001</v>
      </c>
      <c r="K13" s="18">
        <f t="shared" si="2"/>
        <v>8.8248363754122394</v>
      </c>
      <c r="L13" s="15">
        <v>1478.25</v>
      </c>
      <c r="M13" s="16">
        <f t="shared" si="3"/>
        <v>10.73343895535848</v>
      </c>
      <c r="N13" s="17">
        <v>50.5</v>
      </c>
      <c r="O13" s="18">
        <f t="shared" si="4"/>
        <v>0.36667591222432144</v>
      </c>
      <c r="P13" s="15">
        <v>3384.5</v>
      </c>
      <c r="Q13" s="16">
        <f t="shared" si="5"/>
        <v>24.574547028182494</v>
      </c>
      <c r="R13" s="19">
        <v>819.7</v>
      </c>
      <c r="S13" s="18">
        <f t="shared" si="6"/>
        <v>5.9517672326787388</v>
      </c>
    </row>
    <row r="14" spans="1:20" x14ac:dyDescent="0.25">
      <c r="A14" s="35" t="s">
        <v>29</v>
      </c>
      <c r="B14" s="14">
        <v>112</v>
      </c>
      <c r="C14" s="14">
        <v>5193.5020000000004</v>
      </c>
      <c r="D14" s="15">
        <v>2307.9</v>
      </c>
      <c r="E14" s="16">
        <f t="shared" si="0"/>
        <v>44.438222994811596</v>
      </c>
      <c r="F14" s="17">
        <v>518.20000000000005</v>
      </c>
      <c r="G14" s="18">
        <f t="shared" si="1"/>
        <v>9.9778530941164547</v>
      </c>
      <c r="H14" s="15">
        <v>186</v>
      </c>
      <c r="I14" s="16">
        <f t="shared" si="1"/>
        <v>3.5813984475215372</v>
      </c>
      <c r="J14" s="17">
        <v>189.75</v>
      </c>
      <c r="K14" s="18">
        <f t="shared" si="2"/>
        <v>3.6536040613828584</v>
      </c>
      <c r="L14" s="15">
        <v>677.00199999999995</v>
      </c>
      <c r="M14" s="16">
        <f t="shared" si="3"/>
        <v>13.035558665424599</v>
      </c>
      <c r="N14" s="17">
        <v>45</v>
      </c>
      <c r="O14" s="18">
        <f t="shared" si="4"/>
        <v>0.86646736633585586</v>
      </c>
      <c r="P14" s="15">
        <v>1002.2</v>
      </c>
      <c r="Q14" s="16">
        <f t="shared" si="5"/>
        <v>19.297190989817661</v>
      </c>
      <c r="R14" s="19">
        <v>267.45</v>
      </c>
      <c r="S14" s="18">
        <f t="shared" si="6"/>
        <v>5.1497043805894354</v>
      </c>
    </row>
    <row r="15" spans="1:20" x14ac:dyDescent="0.25">
      <c r="A15" s="35" t="s">
        <v>30</v>
      </c>
      <c r="B15" s="14">
        <v>26</v>
      </c>
      <c r="C15" s="14">
        <v>1746.75</v>
      </c>
      <c r="D15" s="15">
        <v>468.5</v>
      </c>
      <c r="E15" s="16">
        <f t="shared" si="0"/>
        <v>26.82123944468298</v>
      </c>
      <c r="F15" s="17">
        <v>130.4</v>
      </c>
      <c r="G15" s="18">
        <f t="shared" si="1"/>
        <v>7.4652926864176337</v>
      </c>
      <c r="H15" s="15">
        <v>60</v>
      </c>
      <c r="I15" s="16">
        <f t="shared" si="1"/>
        <v>3.4349506225848003</v>
      </c>
      <c r="J15" s="17">
        <v>130</v>
      </c>
      <c r="K15" s="18">
        <f t="shared" si="2"/>
        <v>7.4423930156004001</v>
      </c>
      <c r="L15" s="15">
        <v>470.3</v>
      </c>
      <c r="M15" s="16">
        <f t="shared" si="3"/>
        <v>26.924287963360527</v>
      </c>
      <c r="N15" s="17">
        <v>0</v>
      </c>
      <c r="O15" s="18">
        <f t="shared" si="4"/>
        <v>0</v>
      </c>
      <c r="P15" s="15">
        <v>411.55</v>
      </c>
      <c r="Q15" s="16">
        <f t="shared" si="5"/>
        <v>23.560898812079579</v>
      </c>
      <c r="R15" s="19">
        <v>76</v>
      </c>
      <c r="S15" s="18">
        <f t="shared" si="6"/>
        <v>4.3509374552740798</v>
      </c>
    </row>
    <row r="16" spans="1:20" x14ac:dyDescent="0.25">
      <c r="A16" s="35" t="s">
        <v>31</v>
      </c>
      <c r="B16" s="14">
        <v>11</v>
      </c>
      <c r="C16" s="14">
        <v>986.5</v>
      </c>
      <c r="D16" s="15">
        <v>279</v>
      </c>
      <c r="E16" s="16">
        <f t="shared" si="0"/>
        <v>28.281804358844397</v>
      </c>
      <c r="F16" s="17">
        <v>99</v>
      </c>
      <c r="G16" s="18">
        <f t="shared" si="1"/>
        <v>10.035478966041561</v>
      </c>
      <c r="H16" s="15">
        <v>164</v>
      </c>
      <c r="I16" s="16">
        <f t="shared" si="1"/>
        <v>16.624429802331477</v>
      </c>
      <c r="J16" s="17">
        <v>86.5</v>
      </c>
      <c r="K16" s="18">
        <f t="shared" si="2"/>
        <v>8.7683730359858085</v>
      </c>
      <c r="L16" s="15">
        <v>174</v>
      </c>
      <c r="M16" s="16">
        <f t="shared" si="3"/>
        <v>17.638114546376077</v>
      </c>
      <c r="N16" s="17">
        <v>0</v>
      </c>
      <c r="O16" s="18">
        <f t="shared" si="4"/>
        <v>0</v>
      </c>
      <c r="P16" s="15">
        <v>92</v>
      </c>
      <c r="Q16" s="16">
        <f t="shared" si="5"/>
        <v>9.32589964521034</v>
      </c>
      <c r="R16" s="19">
        <v>92</v>
      </c>
      <c r="S16" s="18">
        <f t="shared" si="6"/>
        <v>9.32589964521034</v>
      </c>
    </row>
    <row r="17" spans="1:19" x14ac:dyDescent="0.25">
      <c r="A17" s="35" t="s">
        <v>32</v>
      </c>
      <c r="B17" s="14">
        <v>13</v>
      </c>
      <c r="C17" s="14">
        <v>1494.5</v>
      </c>
      <c r="D17" s="15">
        <v>582</v>
      </c>
      <c r="E17" s="16">
        <f t="shared" si="0"/>
        <v>38.942790230846434</v>
      </c>
      <c r="F17" s="17">
        <v>251</v>
      </c>
      <c r="G17" s="18">
        <f t="shared" si="1"/>
        <v>16.794914687186349</v>
      </c>
      <c r="H17" s="15">
        <v>0</v>
      </c>
      <c r="I17" s="16">
        <f t="shared" si="1"/>
        <v>0</v>
      </c>
      <c r="J17" s="17">
        <v>126.5</v>
      </c>
      <c r="K17" s="18">
        <f t="shared" si="2"/>
        <v>8.4643693542990963</v>
      </c>
      <c r="L17" s="15">
        <v>406</v>
      </c>
      <c r="M17" s="16">
        <f t="shared" si="3"/>
        <v>27.166276346604217</v>
      </c>
      <c r="N17" s="17">
        <v>0</v>
      </c>
      <c r="O17" s="18">
        <f t="shared" si="4"/>
        <v>0</v>
      </c>
      <c r="P17" s="15">
        <v>0</v>
      </c>
      <c r="Q17" s="16">
        <f t="shared" si="5"/>
        <v>0</v>
      </c>
      <c r="R17" s="19">
        <v>129</v>
      </c>
      <c r="S17" s="18">
        <f t="shared" si="6"/>
        <v>8.6316493810639017</v>
      </c>
    </row>
    <row r="18" spans="1:19" x14ac:dyDescent="0.25">
      <c r="A18" s="35" t="s">
        <v>33</v>
      </c>
      <c r="B18" s="14">
        <v>2</v>
      </c>
      <c r="C18" s="14">
        <v>333</v>
      </c>
      <c r="D18" s="15">
        <v>0</v>
      </c>
      <c r="E18" s="16">
        <f t="shared" si="0"/>
        <v>0</v>
      </c>
      <c r="F18" s="17">
        <v>163</v>
      </c>
      <c r="G18" s="18">
        <f t="shared" si="1"/>
        <v>48.948948948948953</v>
      </c>
      <c r="H18" s="15">
        <v>0</v>
      </c>
      <c r="I18" s="16">
        <f t="shared" si="1"/>
        <v>0</v>
      </c>
      <c r="J18" s="17">
        <v>0</v>
      </c>
      <c r="K18" s="18">
        <f t="shared" si="2"/>
        <v>0</v>
      </c>
      <c r="L18" s="15">
        <v>170</v>
      </c>
      <c r="M18" s="16">
        <f t="shared" si="3"/>
        <v>51.051051051051054</v>
      </c>
      <c r="N18" s="17">
        <v>0</v>
      </c>
      <c r="O18" s="18">
        <f t="shared" si="4"/>
        <v>0</v>
      </c>
      <c r="P18" s="15">
        <v>0</v>
      </c>
      <c r="Q18" s="16">
        <f t="shared" si="5"/>
        <v>0</v>
      </c>
      <c r="R18" s="19">
        <v>0</v>
      </c>
      <c r="S18" s="18">
        <f t="shared" si="6"/>
        <v>0</v>
      </c>
    </row>
    <row r="19" spans="1:19" x14ac:dyDescent="0.25">
      <c r="A19" s="36" t="s">
        <v>34</v>
      </c>
      <c r="B19" s="14">
        <v>4</v>
      </c>
      <c r="C19" s="14">
        <v>879</v>
      </c>
      <c r="D19" s="15">
        <v>402</v>
      </c>
      <c r="E19" s="16">
        <f t="shared" si="0"/>
        <v>45.733788395904433</v>
      </c>
      <c r="F19" s="17">
        <v>0</v>
      </c>
      <c r="G19" s="18">
        <f t="shared" si="1"/>
        <v>0</v>
      </c>
      <c r="H19" s="15">
        <v>0</v>
      </c>
      <c r="I19" s="16">
        <f t="shared" si="1"/>
        <v>0</v>
      </c>
      <c r="J19" s="17">
        <v>255</v>
      </c>
      <c r="K19" s="18">
        <f t="shared" si="2"/>
        <v>29.010238907849828</v>
      </c>
      <c r="L19" s="15">
        <v>222</v>
      </c>
      <c r="M19" s="16">
        <f t="shared" si="3"/>
        <v>25.255972696245731</v>
      </c>
      <c r="N19" s="17">
        <v>0</v>
      </c>
      <c r="O19" s="18">
        <f t="shared" si="4"/>
        <v>0</v>
      </c>
      <c r="P19" s="15">
        <v>0</v>
      </c>
      <c r="Q19" s="16">
        <f t="shared" si="5"/>
        <v>0</v>
      </c>
      <c r="R19" s="19">
        <v>0</v>
      </c>
      <c r="S19" s="18">
        <f t="shared" si="6"/>
        <v>0</v>
      </c>
    </row>
    <row r="20" spans="1:19" ht="15.75" thickBot="1" x14ac:dyDescent="0.3">
      <c r="A20" s="7" t="s">
        <v>35</v>
      </c>
      <c r="B20" s="20">
        <v>0</v>
      </c>
      <c r="C20" s="21">
        <v>0</v>
      </c>
      <c r="D20" s="22">
        <v>0</v>
      </c>
      <c r="E20" s="23">
        <v>0</v>
      </c>
      <c r="F20" s="24">
        <v>0</v>
      </c>
      <c r="G20" s="25">
        <v>0</v>
      </c>
      <c r="H20" s="22">
        <v>0</v>
      </c>
      <c r="I20" s="26">
        <v>0</v>
      </c>
      <c r="J20" s="24">
        <v>0</v>
      </c>
      <c r="K20" s="25">
        <v>0</v>
      </c>
      <c r="L20" s="22">
        <v>0</v>
      </c>
      <c r="M20" s="26">
        <v>0</v>
      </c>
      <c r="N20" s="24">
        <v>0</v>
      </c>
      <c r="O20" s="25">
        <v>0</v>
      </c>
      <c r="P20" s="22">
        <v>0</v>
      </c>
      <c r="Q20" s="26">
        <v>0</v>
      </c>
      <c r="R20" s="27">
        <v>0</v>
      </c>
      <c r="S20" s="25">
        <v>0</v>
      </c>
    </row>
    <row r="21" spans="1:19" ht="15.75" thickBot="1" x14ac:dyDescent="0.3">
      <c r="A21" s="7" t="s">
        <v>36</v>
      </c>
      <c r="B21" s="28">
        <v>7301</v>
      </c>
      <c r="C21" s="28">
        <v>62342.298999999999</v>
      </c>
      <c r="D21" s="29">
        <v>23965.133999999998</v>
      </c>
      <c r="E21" s="30">
        <f t="shared" si="0"/>
        <v>38.441209875818025</v>
      </c>
      <c r="F21" s="31">
        <v>3661.88</v>
      </c>
      <c r="G21" s="32">
        <f>F21/$C21*100</f>
        <v>5.8738289391605534</v>
      </c>
      <c r="H21" s="29">
        <v>2192.6750000000002</v>
      </c>
      <c r="I21" s="30">
        <f>H21/$C21*100</f>
        <v>3.5171545406113434</v>
      </c>
      <c r="J21" s="31">
        <v>5090.7</v>
      </c>
      <c r="K21" s="32">
        <f>J21/$C21*100</f>
        <v>8.1657238851586147</v>
      </c>
      <c r="L21" s="29">
        <v>7662.9250000000002</v>
      </c>
      <c r="M21" s="30">
        <f>L21/$C21*100</f>
        <v>12.291694600483053</v>
      </c>
      <c r="N21" s="31">
        <v>397.8</v>
      </c>
      <c r="O21" s="32">
        <f>N21/$C21*100</f>
        <v>0.63809003899583494</v>
      </c>
      <c r="P21" s="29">
        <v>14901.98</v>
      </c>
      <c r="Q21" s="30">
        <f>P21/$C21*100</f>
        <v>23.903481647348297</v>
      </c>
      <c r="R21" s="33">
        <v>4469.2049999999999</v>
      </c>
      <c r="S21" s="32">
        <f>R21/$C21*100</f>
        <v>7.1688164724242842</v>
      </c>
    </row>
    <row r="23" spans="1:19" x14ac:dyDescent="0.25">
      <c r="A23" s="38" t="s">
        <v>38</v>
      </c>
      <c r="B23" s="38"/>
      <c r="C23" s="38"/>
      <c r="D23" s="38"/>
      <c r="E23" s="38"/>
    </row>
  </sheetData>
  <mergeCells count="6">
    <mergeCell ref="A23:E23"/>
    <mergeCell ref="A2:S2"/>
    <mergeCell ref="A5:A6"/>
    <mergeCell ref="B5:B6"/>
    <mergeCell ref="C5:S5"/>
    <mergeCell ref="A1:S1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2012-06-09T05:55:21Z</dcterms:created>
  <dcterms:modified xsi:type="dcterms:W3CDTF">2012-10-18T05:52:33Z</dcterms:modified>
</cp:coreProperties>
</file>